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390" activeTab="0"/>
  </bookViews>
  <sheets>
    <sheet name="Příjmy" sheetId="1" r:id="rId1"/>
  </sheets>
  <definedNames>
    <definedName name="_xlnm.Print_Area" localSheetId="0">'Příjmy'!$A$1:$I$68</definedName>
  </definedNames>
  <calcPr fullCalcOnLoad="1"/>
</workbook>
</file>

<file path=xl/sharedStrings.xml><?xml version="1.0" encoding="utf-8"?>
<sst xmlns="http://schemas.openxmlformats.org/spreadsheetml/2006/main" count="73" uniqueCount="65">
  <si>
    <t>TEXT</t>
  </si>
  <si>
    <t>SÚ</t>
  </si>
  <si>
    <r>
      <t>OBEC:</t>
    </r>
    <r>
      <rPr>
        <b/>
        <u val="single"/>
        <sz val="10"/>
        <rFont val="Arial CE"/>
        <family val="2"/>
      </rPr>
      <t xml:space="preserve"> VELKÝ KARLOV</t>
    </r>
  </si>
  <si>
    <t>Oddíl paragraf</t>
  </si>
  <si>
    <t>Položka</t>
  </si>
  <si>
    <t>Účelový znak</t>
  </si>
  <si>
    <t>Daň z příjmu FO ze závislé činnosti</t>
  </si>
  <si>
    <t>Daň z příjmu FO z podnikání</t>
  </si>
  <si>
    <t>Daň z příjmu FO vybírané zvláštní sazbou</t>
  </si>
  <si>
    <t>Daň z příjmu právnických osob</t>
  </si>
  <si>
    <t>DPH</t>
  </si>
  <si>
    <t>Poplatek za svoz a likvidaci odpadu</t>
  </si>
  <si>
    <t>Poplatek ze psů</t>
  </si>
  <si>
    <t>Veřejné prostranství</t>
  </si>
  <si>
    <t>Ze vstupného</t>
  </si>
  <si>
    <t>Poplatek za provozovaný VHA</t>
  </si>
  <si>
    <t>Výtěžek VHP</t>
  </si>
  <si>
    <t>Správní poplatky</t>
  </si>
  <si>
    <t>Daň z nemovitosti</t>
  </si>
  <si>
    <t>Těžební místo</t>
  </si>
  <si>
    <t>Vodné</t>
  </si>
  <si>
    <t>Stočné</t>
  </si>
  <si>
    <t>Noviny NIVA</t>
  </si>
  <si>
    <t>Pronájem KD</t>
  </si>
  <si>
    <t>Příjmy ze služby (byty) - vodné, stočné</t>
  </si>
  <si>
    <t>Příjmy z pronájmu bytů</t>
  </si>
  <si>
    <t>Příjmy z pronájmu pozemků</t>
  </si>
  <si>
    <t>Příjmy z prodeje tepla</t>
  </si>
  <si>
    <t>Příjmy z poskytovaných služeb</t>
  </si>
  <si>
    <t>Příjmy z pronájmu movitých věcí</t>
  </si>
  <si>
    <t>Příjmy z prodeje železného šrotu</t>
  </si>
  <si>
    <t>Úroky</t>
  </si>
  <si>
    <t>Dotace ze SR - výkon státní správy</t>
  </si>
  <si>
    <t>Úroky z BÚ FRB</t>
  </si>
  <si>
    <t>PŘÍJMY CELKEM</t>
  </si>
  <si>
    <t>MEZISOUČET</t>
  </si>
  <si>
    <t>Daň z příjmu právnických osob za obec</t>
  </si>
  <si>
    <t>Využívání a zneškodňování KO</t>
  </si>
  <si>
    <t>Příjmy z pronájmu nebytových prostor</t>
  </si>
  <si>
    <t>Přijaté nekápitálové příspěvky a náhrady</t>
  </si>
  <si>
    <t>CELKEM - PITNÁ VODA</t>
  </si>
  <si>
    <t>CELKEM - NOVINY</t>
  </si>
  <si>
    <t>CELKEM - KULTURNÍ DŮM</t>
  </si>
  <si>
    <t>CELKEM - KOMUN.SLUŽBY A ÚZ.ROZVOJ</t>
  </si>
  <si>
    <t>CELKEM - CENTRÁLNÍ KOTELNA</t>
  </si>
  <si>
    <t>CELKEM - ČINNOST MÍSTNÍ SPRÁVY</t>
  </si>
  <si>
    <t>CELKEM - FINANČNÍ OPERACE</t>
  </si>
  <si>
    <t>CELKEM - DAŇOVÉ PŘÍJMY</t>
  </si>
  <si>
    <t>CELKEM - DOTACE</t>
  </si>
  <si>
    <t>CELKEM - TĚŽEBNÍ MÍSTO</t>
  </si>
  <si>
    <t>CELKEM - STOČNÉ</t>
  </si>
  <si>
    <t>CELKEM BYTOVÉ HOSPODÁŘSTVÍ</t>
  </si>
  <si>
    <t>CELKEM - VYUŹÍVANÍ A ZNEŠKOD. KO</t>
  </si>
  <si>
    <t>CELKEM - SPLÁTKY OBČANU FRB</t>
  </si>
  <si>
    <t>Splátky půjčky FRB - občané (jistina)</t>
  </si>
  <si>
    <t>Splátky úroků půjčky FRB - občané</t>
  </si>
  <si>
    <t>Obec Dyjákovice-dohoda o vyrovnání</t>
  </si>
  <si>
    <t>Zrušené místní poplatky</t>
  </si>
  <si>
    <t>CELKEM NEBYTOVÉ HOSPODÁŘSTVÍ</t>
  </si>
  <si>
    <t>Příjmy ze služby -Vodné a stočné</t>
  </si>
  <si>
    <t>CELKEM - Příjmy z prodeje nemovit.</t>
  </si>
  <si>
    <t xml:space="preserve"> NÁVRH ROZPOČTU NA ROK 2011 -  PŘÍJMY</t>
  </si>
  <si>
    <t>Návrh rozpočtu - 2011 v  tis.Kč</t>
  </si>
  <si>
    <t>Návrh rozpočtu - 2011 v tis.Kč</t>
  </si>
  <si>
    <t>Dotace SZIF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</si>
</sst>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#,##0.000"/>
  </numFmts>
  <fonts count="8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Border="1" applyAlignment="1">
      <alignment horizontal="left"/>
    </xf>
    <xf numFmtId="166" fontId="2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4" fontId="4" fillId="0" borderId="0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1" fillId="0" borderId="22" xfId="0" applyNumberFormat="1" applyFont="1" applyBorder="1" applyAlignment="1">
      <alignment/>
    </xf>
    <xf numFmtId="166" fontId="0" fillId="0" borderId="23" xfId="0" applyNumberFormat="1" applyBorder="1" applyAlignment="1">
      <alignment/>
    </xf>
    <xf numFmtId="166" fontId="1" fillId="0" borderId="24" xfId="0" applyNumberFormat="1" applyFont="1" applyBorder="1" applyAlignment="1">
      <alignment/>
    </xf>
    <xf numFmtId="166" fontId="1" fillId="0" borderId="25" xfId="0" applyNumberFormat="1" applyFont="1" applyBorder="1" applyAlignment="1">
      <alignment/>
    </xf>
    <xf numFmtId="166" fontId="0" fillId="0" borderId="25" xfId="0" applyNumberFormat="1" applyBorder="1" applyAlignment="1">
      <alignment/>
    </xf>
    <xf numFmtId="166" fontId="1" fillId="0" borderId="26" xfId="0" applyNumberFormat="1" applyFont="1" applyBorder="1" applyAlignment="1">
      <alignment/>
    </xf>
    <xf numFmtId="166" fontId="0" fillId="0" borderId="21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0" borderId="28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166" fontId="6" fillId="0" borderId="37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5" fontId="0" fillId="0" borderId="38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4" fontId="0" fillId="0" borderId="38" xfId="0" applyNumberForma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9" xfId="0" applyFont="1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1" xfId="0" applyFont="1" applyBorder="1" applyAlignment="1">
      <alignment/>
    </xf>
    <xf numFmtId="167" fontId="0" fillId="0" borderId="25" xfId="0" applyNumberFormat="1" applyBorder="1" applyAlignment="1">
      <alignment/>
    </xf>
    <xf numFmtId="167" fontId="1" fillId="0" borderId="25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167" fontId="1" fillId="0" borderId="24" xfId="0" applyNumberFormat="1" applyFont="1" applyBorder="1" applyAlignment="1">
      <alignment/>
    </xf>
    <xf numFmtId="167" fontId="1" fillId="0" borderId="26" xfId="0" applyNumberFormat="1" applyFont="1" applyBorder="1" applyAlignment="1">
      <alignment/>
    </xf>
    <xf numFmtId="167" fontId="0" fillId="0" borderId="22" xfId="0" applyNumberFormat="1" applyBorder="1" applyAlignment="1">
      <alignment/>
    </xf>
    <xf numFmtId="167" fontId="1" fillId="0" borderId="22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0" fillId="0" borderId="23" xfId="0" applyNumberFormat="1" applyBorder="1" applyAlignment="1">
      <alignment/>
    </xf>
    <xf numFmtId="167" fontId="6" fillId="0" borderId="37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10">
      <selection activeCell="G66" sqref="G66"/>
    </sheetView>
  </sheetViews>
  <sheetFormatPr defaultColWidth="9.00390625" defaultRowHeight="12.75"/>
  <cols>
    <col min="1" max="1" width="34.875" style="0" customWidth="1"/>
    <col min="2" max="2" width="6.25390625" style="0" customWidth="1"/>
    <col min="3" max="3" width="12.75390625" style="0" customWidth="1"/>
    <col min="4" max="4" width="8.25390625" style="0" customWidth="1"/>
    <col min="5" max="5" width="11.625" style="0" customWidth="1"/>
    <col min="6" max="6" width="5.00390625" style="39" customWidth="1"/>
    <col min="7" max="7" width="28.25390625" style="39" customWidth="1"/>
    <col min="8" max="8" width="14.75390625" style="0" customWidth="1"/>
    <col min="9" max="9" width="9.75390625" style="44" customWidth="1"/>
    <col min="11" max="12" width="10.125" style="0" bestFit="1" customWidth="1"/>
  </cols>
  <sheetData>
    <row r="1" spans="1:9" ht="12" customHeight="1">
      <c r="A1" s="106" t="s">
        <v>61</v>
      </c>
      <c r="B1" s="106"/>
      <c r="C1" s="106"/>
      <c r="D1" s="107" t="s">
        <v>2</v>
      </c>
      <c r="E1" s="107"/>
      <c r="F1" s="107"/>
      <c r="G1" s="107"/>
      <c r="H1" s="105"/>
      <c r="I1" s="105"/>
    </row>
    <row r="2" spans="1:10" ht="10.5" customHeight="1" thickBot="1">
      <c r="A2" s="13"/>
      <c r="B2" s="14"/>
      <c r="C2" s="13"/>
      <c r="D2" s="14"/>
      <c r="E2" s="13"/>
      <c r="F2" s="40"/>
      <c r="G2" s="37"/>
      <c r="H2" s="14"/>
      <c r="I2" s="42"/>
      <c r="J2" s="16"/>
    </row>
    <row r="3" spans="1:9" ht="15" customHeight="1" thickBot="1">
      <c r="A3" s="9" t="s">
        <v>0</v>
      </c>
      <c r="B3" s="10" t="s">
        <v>1</v>
      </c>
      <c r="C3" s="11" t="s">
        <v>3</v>
      </c>
      <c r="D3" s="11" t="s">
        <v>4</v>
      </c>
      <c r="E3" s="63" t="s">
        <v>5</v>
      </c>
      <c r="F3" s="62"/>
      <c r="G3" s="54" t="s">
        <v>62</v>
      </c>
      <c r="H3" s="15"/>
      <c r="I3" s="49"/>
    </row>
    <row r="4" spans="1:9" ht="12" customHeight="1">
      <c r="A4" s="6" t="s">
        <v>6</v>
      </c>
      <c r="B4" s="7">
        <v>231</v>
      </c>
      <c r="C4" s="8"/>
      <c r="D4" s="8">
        <v>1111</v>
      </c>
      <c r="E4" s="64"/>
      <c r="F4" s="60"/>
      <c r="G4" s="94">
        <v>751</v>
      </c>
      <c r="H4" s="50"/>
      <c r="I4" s="43"/>
    </row>
    <row r="5" spans="1:9" ht="12" customHeight="1">
      <c r="A5" s="5" t="s">
        <v>7</v>
      </c>
      <c r="B5" s="4">
        <v>231</v>
      </c>
      <c r="C5" s="3"/>
      <c r="D5" s="3">
        <v>1112</v>
      </c>
      <c r="E5" s="65"/>
      <c r="F5" s="55"/>
      <c r="G5" s="94">
        <v>32</v>
      </c>
      <c r="H5" s="50"/>
      <c r="I5" s="43"/>
    </row>
    <row r="6" spans="1:9" ht="12" customHeight="1">
      <c r="A6" s="5" t="s">
        <v>8</v>
      </c>
      <c r="B6" s="4">
        <v>231</v>
      </c>
      <c r="C6" s="3"/>
      <c r="D6" s="3">
        <v>1113</v>
      </c>
      <c r="E6" s="65"/>
      <c r="F6" s="55"/>
      <c r="G6" s="94">
        <v>116</v>
      </c>
      <c r="H6" s="50"/>
      <c r="I6" s="43"/>
    </row>
    <row r="7" spans="1:9" ht="12" customHeight="1">
      <c r="A7" s="5" t="s">
        <v>9</v>
      </c>
      <c r="B7" s="4">
        <v>231</v>
      </c>
      <c r="C7" s="3"/>
      <c r="D7" s="3">
        <v>1121</v>
      </c>
      <c r="E7" s="65"/>
      <c r="F7" s="55"/>
      <c r="G7" s="94">
        <v>684</v>
      </c>
      <c r="H7" s="50"/>
      <c r="I7" s="43"/>
    </row>
    <row r="8" spans="1:9" ht="12" customHeight="1">
      <c r="A8" s="5" t="s">
        <v>36</v>
      </c>
      <c r="B8" s="4">
        <v>231</v>
      </c>
      <c r="C8" s="3"/>
      <c r="D8" s="3">
        <v>1122</v>
      </c>
      <c r="E8" s="65"/>
      <c r="F8" s="55"/>
      <c r="G8" s="94">
        <v>0</v>
      </c>
      <c r="H8" s="50"/>
      <c r="I8" s="43"/>
    </row>
    <row r="9" spans="1:9" ht="12" customHeight="1">
      <c r="A9" s="5" t="s">
        <v>10</v>
      </c>
      <c r="B9" s="4">
        <v>231</v>
      </c>
      <c r="C9" s="3"/>
      <c r="D9" s="3">
        <v>1211</v>
      </c>
      <c r="E9" s="65"/>
      <c r="F9" s="55"/>
      <c r="G9" s="94">
        <v>1567</v>
      </c>
      <c r="H9" s="50"/>
      <c r="I9" s="43"/>
    </row>
    <row r="10" spans="1:9" ht="12" customHeight="1">
      <c r="A10" s="5" t="s">
        <v>11</v>
      </c>
      <c r="B10" s="4">
        <v>231</v>
      </c>
      <c r="C10" s="3"/>
      <c r="D10" s="3">
        <v>1337</v>
      </c>
      <c r="E10" s="65"/>
      <c r="F10" s="55"/>
      <c r="G10" s="94">
        <v>210</v>
      </c>
      <c r="H10" s="50"/>
      <c r="I10" s="43"/>
    </row>
    <row r="11" spans="1:9" ht="12" customHeight="1">
      <c r="A11" s="5" t="s">
        <v>12</v>
      </c>
      <c r="B11" s="4">
        <v>231</v>
      </c>
      <c r="C11" s="3"/>
      <c r="D11" s="3">
        <v>1341</v>
      </c>
      <c r="E11" s="65"/>
      <c r="F11" s="55"/>
      <c r="G11" s="94">
        <v>7</v>
      </c>
      <c r="H11" s="50"/>
      <c r="I11" s="43"/>
    </row>
    <row r="12" spans="1:9" ht="12" customHeight="1">
      <c r="A12" s="5" t="s">
        <v>13</v>
      </c>
      <c r="B12" s="4">
        <v>231</v>
      </c>
      <c r="C12" s="3"/>
      <c r="D12" s="3">
        <v>1343</v>
      </c>
      <c r="E12" s="65"/>
      <c r="F12" s="55"/>
      <c r="G12" s="94">
        <v>1</v>
      </c>
      <c r="H12" s="50"/>
      <c r="I12" s="43"/>
    </row>
    <row r="13" spans="1:9" ht="12" customHeight="1">
      <c r="A13" s="5" t="s">
        <v>14</v>
      </c>
      <c r="B13" s="4">
        <v>231</v>
      </c>
      <c r="C13" s="3"/>
      <c r="D13" s="3">
        <v>1344</v>
      </c>
      <c r="E13" s="65"/>
      <c r="F13" s="55"/>
      <c r="G13" s="94">
        <v>1</v>
      </c>
      <c r="H13" s="50"/>
      <c r="I13" s="43"/>
    </row>
    <row r="14" spans="1:9" ht="12" customHeight="1">
      <c r="A14" s="5" t="s">
        <v>15</v>
      </c>
      <c r="B14" s="4">
        <v>231</v>
      </c>
      <c r="C14" s="3"/>
      <c r="D14" s="3">
        <v>1347</v>
      </c>
      <c r="E14" s="65"/>
      <c r="F14" s="55"/>
      <c r="G14" s="94">
        <v>20</v>
      </c>
      <c r="H14" s="50"/>
      <c r="I14" s="43"/>
    </row>
    <row r="15" spans="1:9" ht="12" customHeight="1">
      <c r="A15" s="5" t="s">
        <v>57</v>
      </c>
      <c r="B15" s="4">
        <v>231</v>
      </c>
      <c r="C15" s="3"/>
      <c r="D15" s="3">
        <v>1349</v>
      </c>
      <c r="E15" s="65"/>
      <c r="F15" s="55"/>
      <c r="G15" s="94">
        <v>7.5</v>
      </c>
      <c r="H15" s="50"/>
      <c r="I15" s="43"/>
    </row>
    <row r="16" spans="1:9" ht="12" customHeight="1">
      <c r="A16" s="5" t="s">
        <v>16</v>
      </c>
      <c r="B16" s="4">
        <v>231</v>
      </c>
      <c r="C16" s="3"/>
      <c r="D16" s="3">
        <v>1351</v>
      </c>
      <c r="E16" s="65"/>
      <c r="F16" s="55"/>
      <c r="G16" s="94">
        <v>11</v>
      </c>
      <c r="H16" s="50"/>
      <c r="I16" s="43"/>
    </row>
    <row r="17" spans="1:9" ht="12" customHeight="1">
      <c r="A17" s="5" t="s">
        <v>17</v>
      </c>
      <c r="B17" s="4">
        <v>231</v>
      </c>
      <c r="C17" s="3"/>
      <c r="D17" s="3">
        <v>1361</v>
      </c>
      <c r="E17" s="65"/>
      <c r="F17" s="55"/>
      <c r="G17" s="94">
        <v>20</v>
      </c>
      <c r="H17" s="50"/>
      <c r="I17" s="43"/>
    </row>
    <row r="18" spans="1:9" ht="12" customHeight="1">
      <c r="A18" s="5" t="s">
        <v>18</v>
      </c>
      <c r="B18" s="4">
        <v>231</v>
      </c>
      <c r="C18" s="3"/>
      <c r="D18" s="3">
        <v>1511</v>
      </c>
      <c r="E18" s="65"/>
      <c r="F18" s="55"/>
      <c r="G18" s="94">
        <v>565</v>
      </c>
      <c r="H18" s="50"/>
      <c r="I18" s="43"/>
    </row>
    <row r="19" spans="1:9" ht="12" customHeight="1">
      <c r="A19" s="12" t="s">
        <v>47</v>
      </c>
      <c r="B19" s="26"/>
      <c r="C19" s="27"/>
      <c r="D19" s="27"/>
      <c r="E19" s="66"/>
      <c r="F19" s="56"/>
      <c r="G19" s="95">
        <f>SUM(G4:G18)</f>
        <v>3992.5</v>
      </c>
      <c r="H19" s="36"/>
      <c r="I19" s="43"/>
    </row>
    <row r="20" spans="1:9" ht="12" customHeight="1">
      <c r="A20" s="5" t="s">
        <v>19</v>
      </c>
      <c r="B20" s="4">
        <v>231</v>
      </c>
      <c r="C20" s="3">
        <v>2119</v>
      </c>
      <c r="D20" s="3">
        <v>2343</v>
      </c>
      <c r="E20" s="65"/>
      <c r="F20" s="55"/>
      <c r="G20" s="94">
        <v>11</v>
      </c>
      <c r="H20" s="50"/>
      <c r="I20" s="43"/>
    </row>
    <row r="21" spans="1:9" s="28" customFormat="1" ht="12" customHeight="1">
      <c r="A21" s="12" t="s">
        <v>49</v>
      </c>
      <c r="B21" s="26"/>
      <c r="C21" s="27"/>
      <c r="D21" s="27"/>
      <c r="E21" s="66"/>
      <c r="F21" s="56"/>
      <c r="G21" s="95">
        <v>11</v>
      </c>
      <c r="H21" s="36"/>
      <c r="I21" s="43"/>
    </row>
    <row r="22" spans="1:9" ht="12" customHeight="1">
      <c r="A22" s="5" t="s">
        <v>20</v>
      </c>
      <c r="B22" s="4">
        <v>231</v>
      </c>
      <c r="C22" s="3">
        <v>2310</v>
      </c>
      <c r="D22" s="3">
        <v>2111</v>
      </c>
      <c r="E22" s="65"/>
      <c r="F22" s="55"/>
      <c r="G22" s="94">
        <v>1.3</v>
      </c>
      <c r="H22" s="50"/>
      <c r="I22" s="43"/>
    </row>
    <row r="23" spans="1:9" s="28" customFormat="1" ht="12" customHeight="1">
      <c r="A23" s="12" t="s">
        <v>40</v>
      </c>
      <c r="B23" s="26"/>
      <c r="C23" s="27"/>
      <c r="D23" s="27"/>
      <c r="E23" s="66"/>
      <c r="F23" s="56"/>
      <c r="G23" s="95">
        <v>1.3</v>
      </c>
      <c r="H23" s="36"/>
      <c r="I23" s="43"/>
    </row>
    <row r="24" spans="1:9" ht="12" customHeight="1">
      <c r="A24" s="5" t="s">
        <v>21</v>
      </c>
      <c r="B24" s="4">
        <v>231</v>
      </c>
      <c r="C24" s="3">
        <v>2321</v>
      </c>
      <c r="D24" s="3">
        <v>2111</v>
      </c>
      <c r="E24" s="65"/>
      <c r="F24" s="55"/>
      <c r="G24" s="94">
        <v>1.1</v>
      </c>
      <c r="H24" s="50"/>
      <c r="I24" s="43"/>
    </row>
    <row r="25" spans="1:9" s="28" customFormat="1" ht="12" customHeight="1">
      <c r="A25" s="12" t="s">
        <v>50</v>
      </c>
      <c r="B25" s="26"/>
      <c r="C25" s="27"/>
      <c r="D25" s="27"/>
      <c r="E25" s="66"/>
      <c r="F25" s="56"/>
      <c r="G25" s="95">
        <v>1.1</v>
      </c>
      <c r="H25" s="36"/>
      <c r="I25" s="43"/>
    </row>
    <row r="26" spans="1:9" ht="12" customHeight="1">
      <c r="A26" s="88" t="s">
        <v>60</v>
      </c>
      <c r="B26" s="91">
        <v>231</v>
      </c>
      <c r="C26" s="92">
        <v>3112</v>
      </c>
      <c r="D26" s="93">
        <v>3639</v>
      </c>
      <c r="E26" s="89"/>
      <c r="F26" s="86"/>
      <c r="G26" s="96">
        <v>0</v>
      </c>
      <c r="H26" s="87"/>
      <c r="I26" s="43"/>
    </row>
    <row r="27" spans="1:9" s="28" customFormat="1" ht="12" customHeight="1">
      <c r="A27" s="5" t="s">
        <v>22</v>
      </c>
      <c r="B27" s="4">
        <v>231</v>
      </c>
      <c r="C27" s="3">
        <v>3349</v>
      </c>
      <c r="D27" s="3">
        <v>2112</v>
      </c>
      <c r="E27" s="65"/>
      <c r="F27" s="55"/>
      <c r="G27" s="94">
        <v>2.6</v>
      </c>
      <c r="H27" s="36"/>
      <c r="I27" s="43"/>
    </row>
    <row r="28" spans="1:9" ht="12" customHeight="1">
      <c r="A28" s="12" t="s">
        <v>41</v>
      </c>
      <c r="B28" s="26"/>
      <c r="C28" s="27"/>
      <c r="D28" s="27"/>
      <c r="E28" s="66"/>
      <c r="F28" s="56"/>
      <c r="G28" s="95">
        <v>2.6</v>
      </c>
      <c r="H28" s="50"/>
      <c r="I28" s="43"/>
    </row>
    <row r="29" spans="1:9" s="28" customFormat="1" ht="12" customHeight="1">
      <c r="A29" s="5" t="s">
        <v>23</v>
      </c>
      <c r="B29" s="4">
        <v>231</v>
      </c>
      <c r="C29" s="3">
        <v>3392</v>
      </c>
      <c r="D29" s="3">
        <v>2132</v>
      </c>
      <c r="E29" s="65"/>
      <c r="F29" s="55"/>
      <c r="G29" s="94">
        <v>5</v>
      </c>
      <c r="H29" s="36"/>
      <c r="I29" s="43"/>
    </row>
    <row r="30" spans="1:9" ht="12" customHeight="1">
      <c r="A30" s="12" t="s">
        <v>42</v>
      </c>
      <c r="B30" s="26"/>
      <c r="C30" s="27"/>
      <c r="D30" s="27"/>
      <c r="E30" s="66"/>
      <c r="F30" s="56"/>
      <c r="G30" s="95">
        <v>5</v>
      </c>
      <c r="H30" s="50"/>
      <c r="I30" s="43"/>
    </row>
    <row r="31" spans="1:9" ht="12" customHeight="1">
      <c r="A31" s="5" t="s">
        <v>24</v>
      </c>
      <c r="B31" s="4">
        <v>231</v>
      </c>
      <c r="C31" s="3">
        <v>3612</v>
      </c>
      <c r="D31" s="3">
        <v>2111</v>
      </c>
      <c r="E31" s="65"/>
      <c r="F31" s="55"/>
      <c r="G31" s="94">
        <v>110</v>
      </c>
      <c r="H31" s="50"/>
      <c r="I31" s="43"/>
    </row>
    <row r="32" spans="1:9" s="28" customFormat="1" ht="12" customHeight="1">
      <c r="A32" s="5" t="s">
        <v>25</v>
      </c>
      <c r="B32" s="4">
        <v>231</v>
      </c>
      <c r="C32" s="3"/>
      <c r="D32" s="3">
        <v>2132</v>
      </c>
      <c r="E32" s="65"/>
      <c r="F32" s="55"/>
      <c r="G32" s="94">
        <v>409</v>
      </c>
      <c r="H32" s="36"/>
      <c r="I32" s="43"/>
    </row>
    <row r="33" spans="1:9" ht="12" customHeight="1">
      <c r="A33" s="12" t="s">
        <v>51</v>
      </c>
      <c r="B33" s="26"/>
      <c r="C33" s="27"/>
      <c r="D33" s="27"/>
      <c r="E33" s="66"/>
      <c r="F33" s="56"/>
      <c r="G33" s="95">
        <f>SUM(G31:G32)</f>
        <v>519</v>
      </c>
      <c r="H33" s="50"/>
      <c r="I33" s="43"/>
    </row>
    <row r="34" spans="1:9" s="80" customFormat="1" ht="12" customHeight="1">
      <c r="A34" s="5" t="s">
        <v>38</v>
      </c>
      <c r="B34" s="4">
        <v>231</v>
      </c>
      <c r="C34" s="3">
        <v>3613</v>
      </c>
      <c r="D34" s="3">
        <v>2132</v>
      </c>
      <c r="E34" s="65"/>
      <c r="F34" s="55"/>
      <c r="G34" s="94">
        <v>96</v>
      </c>
      <c r="H34" s="82"/>
      <c r="I34" s="81"/>
    </row>
    <row r="35" spans="1:9" s="28" customFormat="1" ht="12" customHeight="1">
      <c r="A35" s="90" t="s">
        <v>59</v>
      </c>
      <c r="B35" s="80"/>
      <c r="C35" s="84"/>
      <c r="D35" s="85">
        <v>2111</v>
      </c>
      <c r="E35" s="83"/>
      <c r="F35" s="80"/>
      <c r="G35" s="97">
        <v>5</v>
      </c>
      <c r="H35" s="34"/>
      <c r="I35" s="43"/>
    </row>
    <row r="36" spans="1:9" ht="12" customHeight="1" thickBot="1">
      <c r="A36" s="29" t="s">
        <v>58</v>
      </c>
      <c r="B36" s="30"/>
      <c r="C36" s="31"/>
      <c r="D36" s="31"/>
      <c r="E36" s="67"/>
      <c r="F36" s="58"/>
      <c r="G36" s="98">
        <f>G34+G35</f>
        <v>101</v>
      </c>
      <c r="H36" s="16"/>
      <c r="I36" s="43"/>
    </row>
    <row r="37" spans="1:9" ht="14.25" customHeight="1" thickBot="1" thickTop="1">
      <c r="A37" s="45" t="s">
        <v>35</v>
      </c>
      <c r="B37" s="46"/>
      <c r="C37" s="18"/>
      <c r="D37" s="18"/>
      <c r="E37" s="68"/>
      <c r="F37" s="61"/>
      <c r="G37" s="99">
        <f>SUM(G19,G21,G23,G25,G28,G30,G33,G36+G26)</f>
        <v>4633.5</v>
      </c>
      <c r="H37" s="105"/>
      <c r="I37" s="105"/>
    </row>
    <row r="38" spans="1:9" ht="39" customHeight="1" thickBot="1">
      <c r="A38" s="1"/>
      <c r="B38" s="2"/>
      <c r="C38" s="1"/>
      <c r="D38" s="2"/>
      <c r="E38" s="1"/>
      <c r="F38" s="41"/>
      <c r="G38" s="37"/>
      <c r="H38" s="14"/>
      <c r="I38" s="42"/>
    </row>
    <row r="39" spans="1:9" ht="16.5" customHeight="1" thickBot="1">
      <c r="A39" s="9" t="s">
        <v>0</v>
      </c>
      <c r="B39" s="10" t="s">
        <v>1</v>
      </c>
      <c r="C39" s="11" t="s">
        <v>3</v>
      </c>
      <c r="D39" s="11" t="s">
        <v>4</v>
      </c>
      <c r="E39" s="63" t="s">
        <v>5</v>
      </c>
      <c r="F39" s="62"/>
      <c r="G39" s="54" t="s">
        <v>63</v>
      </c>
      <c r="H39" s="15"/>
      <c r="I39" s="49"/>
    </row>
    <row r="40" spans="1:9" ht="12" customHeight="1">
      <c r="A40" s="5" t="s">
        <v>26</v>
      </c>
      <c r="B40" s="23">
        <v>231</v>
      </c>
      <c r="C40" s="24">
        <v>3639</v>
      </c>
      <c r="D40" s="24">
        <v>2131</v>
      </c>
      <c r="E40" s="69"/>
      <c r="F40" s="57"/>
      <c r="G40" s="100">
        <v>18</v>
      </c>
      <c r="H40" s="50"/>
      <c r="I40" s="51"/>
    </row>
    <row r="41" spans="1:9" ht="12" customHeight="1">
      <c r="A41" s="35" t="s">
        <v>56</v>
      </c>
      <c r="B41" s="23"/>
      <c r="C41" s="24"/>
      <c r="D41" s="24">
        <v>2324</v>
      </c>
      <c r="E41" s="69"/>
      <c r="F41" s="57"/>
      <c r="G41" s="100">
        <v>0</v>
      </c>
      <c r="H41" s="50"/>
      <c r="I41" s="51"/>
    </row>
    <row r="42" spans="1:9" s="28" customFormat="1" ht="12" customHeight="1">
      <c r="A42" s="12" t="s">
        <v>43</v>
      </c>
      <c r="B42" s="26"/>
      <c r="C42" s="27"/>
      <c r="D42" s="27"/>
      <c r="E42" s="66"/>
      <c r="F42" s="56"/>
      <c r="G42" s="101">
        <f>SUM(G40:G41)</f>
        <v>18</v>
      </c>
      <c r="H42" s="36"/>
      <c r="I42" s="51"/>
    </row>
    <row r="43" spans="1:9" ht="12" customHeight="1">
      <c r="A43" s="6" t="s">
        <v>27</v>
      </c>
      <c r="B43" s="7">
        <v>231</v>
      </c>
      <c r="C43" s="8">
        <v>3699</v>
      </c>
      <c r="D43" s="8">
        <v>2111</v>
      </c>
      <c r="E43" s="64"/>
      <c r="F43" s="60"/>
      <c r="G43" s="100">
        <v>1200</v>
      </c>
      <c r="H43" s="50"/>
      <c r="I43" s="51"/>
    </row>
    <row r="44" spans="1:9" s="28" customFormat="1" ht="12" customHeight="1">
      <c r="A44" s="19" t="s">
        <v>44</v>
      </c>
      <c r="B44" s="20"/>
      <c r="C44" s="21"/>
      <c r="D44" s="21"/>
      <c r="E44" s="70"/>
      <c r="F44" s="59"/>
      <c r="G44" s="101">
        <v>1200</v>
      </c>
      <c r="H44" s="36"/>
      <c r="I44" s="51"/>
    </row>
    <row r="45" spans="1:9" ht="12" customHeight="1">
      <c r="A45" s="6" t="s">
        <v>37</v>
      </c>
      <c r="B45" s="7">
        <v>231</v>
      </c>
      <c r="C45" s="8">
        <v>3725</v>
      </c>
      <c r="D45" s="8">
        <v>2324</v>
      </c>
      <c r="E45" s="64"/>
      <c r="F45" s="60"/>
      <c r="G45" s="100">
        <v>0.8</v>
      </c>
      <c r="H45" s="50"/>
      <c r="I45" s="51"/>
    </row>
    <row r="46" spans="1:9" s="28" customFormat="1" ht="12" customHeight="1">
      <c r="A46" s="19" t="s">
        <v>52</v>
      </c>
      <c r="B46" s="20"/>
      <c r="C46" s="21"/>
      <c r="D46" s="21"/>
      <c r="E46" s="70"/>
      <c r="F46" s="59"/>
      <c r="G46" s="101">
        <v>0.8</v>
      </c>
      <c r="H46" s="36"/>
      <c r="I46" s="51"/>
    </row>
    <row r="47" spans="1:9" ht="12" customHeight="1">
      <c r="A47" s="6" t="s">
        <v>28</v>
      </c>
      <c r="B47" s="7">
        <v>231</v>
      </c>
      <c r="C47" s="8">
        <v>6171</v>
      </c>
      <c r="D47" s="8">
        <v>2111</v>
      </c>
      <c r="E47" s="64"/>
      <c r="F47" s="60"/>
      <c r="G47" s="100">
        <v>2</v>
      </c>
      <c r="H47" s="50"/>
      <c r="I47" s="51"/>
    </row>
    <row r="48" spans="1:9" ht="12" customHeight="1">
      <c r="A48" s="5" t="s">
        <v>29</v>
      </c>
      <c r="B48" s="4">
        <v>231</v>
      </c>
      <c r="C48" s="3"/>
      <c r="D48" s="3">
        <v>2133</v>
      </c>
      <c r="E48" s="65"/>
      <c r="F48" s="55"/>
      <c r="G48" s="100">
        <v>1</v>
      </c>
      <c r="H48" s="50"/>
      <c r="I48" s="51"/>
    </row>
    <row r="49" spans="1:9" ht="12" customHeight="1">
      <c r="A49" s="5" t="s">
        <v>30</v>
      </c>
      <c r="B49" s="4">
        <v>231</v>
      </c>
      <c r="C49" s="3"/>
      <c r="D49" s="3">
        <v>2310</v>
      </c>
      <c r="E49" s="65"/>
      <c r="F49" s="55"/>
      <c r="G49" s="100">
        <v>10</v>
      </c>
      <c r="H49" s="50"/>
      <c r="I49" s="51"/>
    </row>
    <row r="50" spans="1:9" ht="12" customHeight="1">
      <c r="A50" s="5" t="s">
        <v>39</v>
      </c>
      <c r="B50" s="4">
        <v>231</v>
      </c>
      <c r="C50" s="3"/>
      <c r="D50" s="3">
        <v>2324</v>
      </c>
      <c r="E50" s="65"/>
      <c r="F50" s="55"/>
      <c r="G50" s="102">
        <v>2</v>
      </c>
      <c r="H50" s="50"/>
      <c r="I50" s="51"/>
    </row>
    <row r="51" spans="1:9" s="28" customFormat="1" ht="12" customHeight="1">
      <c r="A51" s="12" t="s">
        <v>45</v>
      </c>
      <c r="B51" s="26"/>
      <c r="C51" s="27"/>
      <c r="D51" s="27"/>
      <c r="E51" s="66"/>
      <c r="F51" s="56"/>
      <c r="G51" s="101">
        <f>G47+G48+G49+G50</f>
        <v>15</v>
      </c>
      <c r="H51" s="36"/>
      <c r="I51" s="51"/>
    </row>
    <row r="52" spans="1:9" ht="12" customHeight="1">
      <c r="A52" s="5" t="s">
        <v>31</v>
      </c>
      <c r="B52" s="4">
        <v>231</v>
      </c>
      <c r="C52" s="3">
        <v>6310</v>
      </c>
      <c r="D52" s="3">
        <v>2141</v>
      </c>
      <c r="E52" s="65"/>
      <c r="F52" s="55"/>
      <c r="G52" s="100">
        <v>10</v>
      </c>
      <c r="H52" s="50"/>
      <c r="I52" s="51"/>
    </row>
    <row r="53" spans="1:9" s="28" customFormat="1" ht="12" customHeight="1">
      <c r="A53" s="12" t="s">
        <v>46</v>
      </c>
      <c r="B53" s="26"/>
      <c r="C53" s="27"/>
      <c r="D53" s="27"/>
      <c r="E53" s="66"/>
      <c r="F53" s="56"/>
      <c r="G53" s="101">
        <f>G52</f>
        <v>10</v>
      </c>
      <c r="H53" s="36"/>
      <c r="I53" s="51"/>
    </row>
    <row r="54" spans="1:9" ht="12" customHeight="1">
      <c r="A54" s="5" t="s">
        <v>32</v>
      </c>
      <c r="B54" s="4">
        <v>231</v>
      </c>
      <c r="C54" s="3"/>
      <c r="D54" s="3">
        <v>4112</v>
      </c>
      <c r="E54" s="65"/>
      <c r="F54" s="55"/>
      <c r="G54" s="100">
        <v>88.2</v>
      </c>
      <c r="H54" s="50"/>
      <c r="I54" s="51"/>
    </row>
    <row r="55" spans="1:9" ht="12" customHeight="1">
      <c r="A55" s="5" t="s">
        <v>64</v>
      </c>
      <c r="B55" s="4">
        <v>231</v>
      </c>
      <c r="C55" s="3"/>
      <c r="D55" s="3"/>
      <c r="E55" s="65"/>
      <c r="F55" s="55"/>
      <c r="G55" s="100">
        <v>4300</v>
      </c>
      <c r="H55" s="50"/>
      <c r="I55" s="51"/>
    </row>
    <row r="56" spans="1:9" ht="12" customHeight="1">
      <c r="A56" s="12" t="s">
        <v>48</v>
      </c>
      <c r="B56" s="26"/>
      <c r="C56" s="27"/>
      <c r="D56" s="27"/>
      <c r="E56" s="66"/>
      <c r="F56" s="56"/>
      <c r="G56" s="101">
        <f>G54+G55</f>
        <v>4388.2</v>
      </c>
      <c r="H56" s="50"/>
      <c r="I56" s="51"/>
    </row>
    <row r="57" spans="1:9" ht="12" customHeight="1">
      <c r="A57" s="5" t="s">
        <v>54</v>
      </c>
      <c r="B57" s="4">
        <v>236</v>
      </c>
      <c r="C57" s="3"/>
      <c r="D57" s="3">
        <v>2460</v>
      </c>
      <c r="E57" s="65"/>
      <c r="F57" s="55"/>
      <c r="G57" s="100">
        <v>17.8</v>
      </c>
      <c r="H57" s="50"/>
      <c r="I57" s="51"/>
    </row>
    <row r="58" spans="1:9" ht="12" customHeight="1">
      <c r="A58" s="12" t="s">
        <v>53</v>
      </c>
      <c r="B58" s="26"/>
      <c r="C58" s="27"/>
      <c r="D58" s="27"/>
      <c r="E58" s="66"/>
      <c r="F58" s="56"/>
      <c r="G58" s="101">
        <f>G57</f>
        <v>17.8</v>
      </c>
      <c r="H58" s="50"/>
      <c r="I58" s="51"/>
    </row>
    <row r="59" spans="1:9" ht="12" customHeight="1">
      <c r="A59" s="5" t="s">
        <v>55</v>
      </c>
      <c r="B59" s="4">
        <v>236</v>
      </c>
      <c r="C59" s="3">
        <v>3611</v>
      </c>
      <c r="D59" s="3">
        <v>2141</v>
      </c>
      <c r="E59" s="65"/>
      <c r="F59" s="55"/>
      <c r="G59" s="100">
        <v>1.4</v>
      </c>
      <c r="H59" s="50"/>
      <c r="I59" s="51"/>
    </row>
    <row r="60" spans="1:12" s="28" customFormat="1" ht="12" customHeight="1">
      <c r="A60" s="12" t="s">
        <v>53</v>
      </c>
      <c r="B60" s="26"/>
      <c r="C60" s="27"/>
      <c r="D60" s="27"/>
      <c r="E60" s="66"/>
      <c r="F60" s="56"/>
      <c r="G60" s="101">
        <v>1.4</v>
      </c>
      <c r="H60" s="36"/>
      <c r="I60" s="51"/>
      <c r="K60" s="32"/>
      <c r="L60" s="32"/>
    </row>
    <row r="61" spans="1:9" ht="12" customHeight="1">
      <c r="A61" s="22" t="s">
        <v>33</v>
      </c>
      <c r="B61" s="23">
        <v>236</v>
      </c>
      <c r="C61" s="24">
        <v>6310</v>
      </c>
      <c r="D61" s="24">
        <v>2141</v>
      </c>
      <c r="E61" s="69"/>
      <c r="F61" s="57"/>
      <c r="G61" s="103">
        <v>0.5</v>
      </c>
      <c r="H61" s="50"/>
      <c r="I61" s="51"/>
    </row>
    <row r="62" spans="1:9" s="28" customFormat="1" ht="13.5" customHeight="1" thickBot="1">
      <c r="A62" s="29" t="s">
        <v>46</v>
      </c>
      <c r="B62" s="30"/>
      <c r="C62" s="31"/>
      <c r="D62" s="31"/>
      <c r="E62" s="67"/>
      <c r="F62" s="58"/>
      <c r="G62" s="98">
        <f>G61</f>
        <v>0.5</v>
      </c>
      <c r="H62" s="36"/>
      <c r="I62" s="51"/>
    </row>
    <row r="63" spans="1:12" ht="15.75" customHeight="1" thickTop="1">
      <c r="A63" s="19" t="s">
        <v>35</v>
      </c>
      <c r="B63" s="20"/>
      <c r="C63" s="21"/>
      <c r="D63" s="21"/>
      <c r="E63" s="70"/>
      <c r="F63" s="59"/>
      <c r="G63" s="95">
        <f>SUM(G42+G44+G46+G51+G53+G56+G58+G60+G62)</f>
        <v>5651.7</v>
      </c>
      <c r="H63" s="50"/>
      <c r="I63" s="51"/>
      <c r="L63" s="33"/>
    </row>
    <row r="64" spans="1:12" s="78" customFormat="1" ht="21.75" customHeight="1" thickBot="1">
      <c r="A64" s="71" t="s">
        <v>34</v>
      </c>
      <c r="B64" s="72"/>
      <c r="C64" s="73"/>
      <c r="D64" s="73"/>
      <c r="E64" s="74"/>
      <c r="F64" s="75"/>
      <c r="G64" s="104">
        <f>SUM(G37+G63)</f>
        <v>10285.2</v>
      </c>
      <c r="H64" s="76"/>
      <c r="I64" s="77"/>
      <c r="L64" s="79"/>
    </row>
    <row r="65" spans="1:12" ht="12" customHeight="1">
      <c r="A65" s="16"/>
      <c r="B65" s="15"/>
      <c r="C65" s="16"/>
      <c r="D65" s="16"/>
      <c r="E65" s="16"/>
      <c r="F65" s="38"/>
      <c r="G65" s="53"/>
      <c r="H65" s="50"/>
      <c r="I65" s="51"/>
      <c r="L65" s="17"/>
    </row>
    <row r="66" spans="1:12" s="28" customFormat="1" ht="14.25" customHeight="1">
      <c r="A66" s="16"/>
      <c r="B66" s="16"/>
      <c r="C66" s="16"/>
      <c r="D66" s="16"/>
      <c r="E66" s="16"/>
      <c r="F66" s="38"/>
      <c r="G66" s="38"/>
      <c r="H66" s="36"/>
      <c r="I66" s="51"/>
      <c r="L66" s="32"/>
    </row>
    <row r="67" spans="1:11" s="28" customFormat="1" ht="15" customHeight="1">
      <c r="A67" s="16"/>
      <c r="B67" s="16"/>
      <c r="C67" s="16"/>
      <c r="D67" s="16"/>
      <c r="E67" s="16"/>
      <c r="F67" s="38"/>
      <c r="G67" s="38"/>
      <c r="H67" s="36"/>
      <c r="I67" s="51"/>
      <c r="K67" s="32"/>
    </row>
    <row r="68" spans="1:9" s="48" customFormat="1" ht="20.25" customHeight="1">
      <c r="A68" s="16"/>
      <c r="B68" s="16"/>
      <c r="C68" s="16"/>
      <c r="D68" s="16"/>
      <c r="E68" s="16"/>
      <c r="F68" s="38"/>
      <c r="G68" s="38"/>
      <c r="H68" s="52"/>
      <c r="I68" s="47"/>
    </row>
    <row r="69" spans="8:9" ht="12" customHeight="1">
      <c r="H69" s="16"/>
      <c r="I69" s="43"/>
    </row>
    <row r="70" spans="8:9" ht="12" customHeight="1">
      <c r="H70" s="16"/>
      <c r="I70" s="43"/>
    </row>
    <row r="71" spans="8:11" ht="12" customHeight="1">
      <c r="H71" s="16"/>
      <c r="I71" s="43"/>
      <c r="K71" s="25"/>
    </row>
    <row r="72" spans="8:9" ht="12" customHeight="1">
      <c r="H72" s="16"/>
      <c r="I72" s="43"/>
    </row>
    <row r="73" spans="8:9" ht="12" customHeight="1">
      <c r="H73" s="16"/>
      <c r="I73" s="43"/>
    </row>
    <row r="74" spans="8:9" ht="12" customHeight="1">
      <c r="H74" s="16"/>
      <c r="I74" s="43"/>
    </row>
    <row r="75" spans="8:9" ht="12" customHeight="1">
      <c r="H75" s="16"/>
      <c r="I75" s="43"/>
    </row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</sheetData>
  <mergeCells count="4">
    <mergeCell ref="H37:I37"/>
    <mergeCell ref="A1:C1"/>
    <mergeCell ref="H1:I1"/>
    <mergeCell ref="D1:G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Ostružinka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Slávinka Třetí</dc:creator>
  <cp:keywords/>
  <dc:description/>
  <cp:lastModifiedBy>OÚ Velký Karlov</cp:lastModifiedBy>
  <cp:lastPrinted>2011-01-17T16:48:00Z</cp:lastPrinted>
  <dcterms:created xsi:type="dcterms:W3CDTF">2007-09-10T07:40:07Z</dcterms:created>
  <dcterms:modified xsi:type="dcterms:W3CDTF">2011-01-17T16:48:21Z</dcterms:modified>
  <cp:category/>
  <cp:version/>
  <cp:contentType/>
  <cp:contentStatus/>
</cp:coreProperties>
</file>