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Příjmy" sheetId="1" r:id="rId1"/>
    <sheet name="List1" sheetId="2" r:id="rId2"/>
    <sheet name="List2" sheetId="3" r:id="rId3"/>
  </sheets>
  <definedNames>
    <definedName name="_xlnm.Print_Area" localSheetId="0">'Příjmy'!$A$1:$F$48</definedName>
  </definedNames>
  <calcPr fullCalcOnLoad="1"/>
</workbook>
</file>

<file path=xl/sharedStrings.xml><?xml version="1.0" encoding="utf-8"?>
<sst xmlns="http://schemas.openxmlformats.org/spreadsheetml/2006/main" count="37" uniqueCount="35">
  <si>
    <t>TEXT</t>
  </si>
  <si>
    <t>Oddíl paragraf</t>
  </si>
  <si>
    <t>PŘÍJMY CELKEM</t>
  </si>
  <si>
    <t>Financování</t>
  </si>
  <si>
    <t>Přímy z hospodaření obce</t>
  </si>
  <si>
    <t>PŘÍJMY +   FINANCOVÁNÍ</t>
  </si>
  <si>
    <t>Výdaje na hospodaření obce</t>
  </si>
  <si>
    <t>Splátky Česká spoř. Hypotéka byty</t>
  </si>
  <si>
    <t>VÝDAJE + FINANCOVÁNÍ</t>
  </si>
  <si>
    <t>Obec Velký Karlov</t>
  </si>
  <si>
    <t>Podpora ostatních produkčních činností</t>
  </si>
  <si>
    <t>Daňové příjmy</t>
  </si>
  <si>
    <t>Zájmová činnost v kultůře</t>
  </si>
  <si>
    <t>Bytové hospodářství</t>
  </si>
  <si>
    <t>Komunální služby a územní rozvoj</t>
  </si>
  <si>
    <t>Ostatní záležitosti bydlení</t>
  </si>
  <si>
    <t>Využívání a zneškodňování kom. odpadů</t>
  </si>
  <si>
    <t>Činnost místní správy</t>
  </si>
  <si>
    <t>Obecné příjmy z finančních operací</t>
  </si>
  <si>
    <t>Dotace</t>
  </si>
  <si>
    <t>Nebytové hosdpodářství</t>
  </si>
  <si>
    <t>Splacené půjčené prostředky</t>
  </si>
  <si>
    <t xml:space="preserve">Zapojení části zůstatku BÚ </t>
  </si>
  <si>
    <t xml:space="preserve">Sejmuto z úřední desky: </t>
  </si>
  <si>
    <t>Mateřské školy</t>
  </si>
  <si>
    <t>Rozpočet 2023v Kč</t>
  </si>
  <si>
    <t>Skutečnost 2023v Kč</t>
  </si>
  <si>
    <t>Rozpočet 2023 v Kč</t>
  </si>
  <si>
    <t>Skutečnost 2023 v Kč</t>
  </si>
  <si>
    <t>Pitná voda</t>
  </si>
  <si>
    <t>Finanční vypořádání</t>
  </si>
  <si>
    <t>Vyvěšeno na úřední desce dne: 19.2.2024</t>
  </si>
  <si>
    <t xml:space="preserve"> ROZPOČET NA ROK 2024 -  PŘÍJMY</t>
  </si>
  <si>
    <t>rozpočet - 2024 v Kč</t>
  </si>
  <si>
    <t xml:space="preserve"> rozpočtu rozpočet 2024 v 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</si>
</sst>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  <numFmt numFmtId="168" formatCode="0.0"/>
    <numFmt numFmtId="169" formatCode="#,##0.000"/>
    <numFmt numFmtId="170" formatCode="[$-405]d\.\ mmmm\ yyyy"/>
    <numFmt numFmtId="171" formatCode="000\ 00"/>
  </numFmts>
  <fonts count="42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u val="single"/>
      <sz val="14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3" fontId="0" fillId="33" borderId="23" xfId="0" applyNumberFormat="1" applyFill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8" xfId="0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0" fillId="34" borderId="22" xfId="0" applyFill="1" applyBorder="1" applyAlignment="1">
      <alignment horizontal="center" vertical="center" wrapText="1" shrinkToFit="1"/>
    </xf>
    <xf numFmtId="0" fontId="0" fillId="34" borderId="24" xfId="0" applyFill="1" applyBorder="1" applyAlignment="1">
      <alignment horizontal="center" vertical="center" wrapText="1" shrinkToFit="1"/>
    </xf>
    <xf numFmtId="3" fontId="0" fillId="34" borderId="31" xfId="0" applyNumberFormat="1" applyFill="1" applyBorder="1" applyAlignment="1">
      <alignment horizontal="center" vertical="center" wrapText="1" shrinkToFit="1"/>
    </xf>
    <xf numFmtId="3" fontId="0" fillId="34" borderId="32" xfId="0" applyNumberFormat="1" applyFill="1" applyBorder="1" applyAlignment="1">
      <alignment vertical="center" wrapText="1" shrinkToFit="1"/>
    </xf>
    <xf numFmtId="0" fontId="0" fillId="34" borderId="0" xfId="0" applyFill="1" applyAlignment="1">
      <alignment wrapText="1" shrinkToFit="1"/>
    </xf>
    <xf numFmtId="165" fontId="0" fillId="34" borderId="22" xfId="0" applyNumberFormat="1" applyFill="1" applyBorder="1" applyAlignment="1">
      <alignment horizontal="center" vertical="center" wrapText="1"/>
    </xf>
    <xf numFmtId="165" fontId="0" fillId="34" borderId="31" xfId="0" applyNumberFormat="1" applyFill="1" applyBorder="1" applyAlignment="1">
      <alignment horizontal="center" vertical="center" wrapText="1"/>
    </xf>
    <xf numFmtId="165" fontId="0" fillId="34" borderId="24" xfId="0" applyNumberFormat="1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wrapText="1"/>
    </xf>
    <xf numFmtId="165" fontId="0" fillId="34" borderId="0" xfId="0" applyNumberFormat="1" applyFill="1" applyAlignment="1">
      <alignment wrapText="1"/>
    </xf>
    <xf numFmtId="3" fontId="4" fillId="0" borderId="24" xfId="0" applyNumberFormat="1" applyFont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" fontId="5" fillId="0" borderId="2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5" fillId="33" borderId="25" xfId="0" applyNumberFormat="1" applyFont="1" applyFill="1" applyBorder="1" applyAlignment="1">
      <alignment vertical="center"/>
    </xf>
    <xf numFmtId="2" fontId="0" fillId="33" borderId="38" xfId="0" applyNumberFormat="1" applyFill="1" applyBorder="1" applyAlignment="1">
      <alignment horizontal="center" vertical="center" wrapText="1" shrinkToFit="1"/>
    </xf>
    <xf numFmtId="2" fontId="0" fillId="33" borderId="0" xfId="0" applyNumberFormat="1" applyFill="1" applyBorder="1" applyAlignment="1">
      <alignment horizontal="center" wrapText="1" shrinkToFit="1"/>
    </xf>
    <xf numFmtId="0" fontId="0" fillId="33" borderId="0" xfId="0" applyFill="1" applyBorder="1" applyAlignment="1">
      <alignment wrapText="1" shrinkToFit="1"/>
    </xf>
    <xf numFmtId="0" fontId="0" fillId="33" borderId="0" xfId="0" applyFill="1" applyAlignment="1">
      <alignment wrapText="1" shrinkToFit="1"/>
    </xf>
    <xf numFmtId="165" fontId="0" fillId="33" borderId="0" xfId="0" applyNumberFormat="1" applyFill="1" applyBorder="1" applyAlignment="1">
      <alignment vertical="center" wrapText="1"/>
    </xf>
    <xf numFmtId="165" fontId="0" fillId="33" borderId="0" xfId="0" applyNumberFormat="1" applyFill="1" applyBorder="1" applyAlignment="1">
      <alignment wrapText="1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9"/>
  <sheetViews>
    <sheetView tabSelected="1" zoomScale="170" zoomScaleNormal="170" zoomScaleSheetLayoutView="210" workbookViewId="0" topLeftCell="A24">
      <selection activeCell="E15" sqref="E15"/>
    </sheetView>
  </sheetViews>
  <sheetFormatPr defaultColWidth="9.00390625" defaultRowHeight="12.75"/>
  <cols>
    <col min="1" max="1" width="41.375" style="0" customWidth="1"/>
    <col min="2" max="2" width="8.00390625" style="0" customWidth="1"/>
    <col min="3" max="3" width="15.00390625" style="5" customWidth="1"/>
    <col min="4" max="4" width="18.75390625" style="14" customWidth="1"/>
    <col min="5" max="5" width="17.125" style="5" customWidth="1"/>
    <col min="6" max="6" width="8.375" style="8" customWidth="1"/>
    <col min="7" max="7" width="13.75390625" style="8" customWidth="1"/>
    <col min="9" max="10" width="10.125" style="0" bestFit="1" customWidth="1"/>
  </cols>
  <sheetData>
    <row r="1" spans="1:7" ht="16.5" customHeight="1" thickBot="1">
      <c r="A1" s="125" t="s">
        <v>32</v>
      </c>
      <c r="B1" s="125"/>
      <c r="C1" s="125"/>
      <c r="D1" s="125"/>
      <c r="E1" s="106" t="s">
        <v>9</v>
      </c>
      <c r="F1" s="16"/>
      <c r="G1" s="1"/>
    </row>
    <row r="2" spans="1:10" s="87" customFormat="1" ht="40.5" customHeight="1" thickBot="1">
      <c r="A2" s="83" t="s">
        <v>0</v>
      </c>
      <c r="B2" s="84" t="s">
        <v>1</v>
      </c>
      <c r="C2" s="85" t="s">
        <v>25</v>
      </c>
      <c r="D2" s="85" t="s">
        <v>26</v>
      </c>
      <c r="E2" s="86" t="s">
        <v>33</v>
      </c>
      <c r="F2" s="119"/>
      <c r="G2" s="120"/>
      <c r="H2" s="121"/>
      <c r="I2" s="122"/>
      <c r="J2" s="122"/>
    </row>
    <row r="3" spans="1:8" s="74" customFormat="1" ht="12" customHeight="1">
      <c r="A3" s="68" t="s">
        <v>11</v>
      </c>
      <c r="B3" s="69">
        <v>0</v>
      </c>
      <c r="C3" s="70">
        <v>8718500</v>
      </c>
      <c r="D3" s="97">
        <v>10117542.56</v>
      </c>
      <c r="E3" s="111">
        <v>10288500</v>
      </c>
      <c r="F3" s="71"/>
      <c r="G3" s="72"/>
      <c r="H3" s="73"/>
    </row>
    <row r="4" spans="1:8" s="74" customFormat="1" ht="12" customHeight="1">
      <c r="A4" s="68" t="s">
        <v>21</v>
      </c>
      <c r="B4" s="69">
        <v>0</v>
      </c>
      <c r="C4" s="70">
        <v>100000</v>
      </c>
      <c r="D4" s="97">
        <v>100000</v>
      </c>
      <c r="E4" s="67">
        <v>80000</v>
      </c>
      <c r="F4" s="71"/>
      <c r="G4" s="72"/>
      <c r="H4" s="73"/>
    </row>
    <row r="5" spans="1:254" s="74" customFormat="1" ht="12" customHeight="1">
      <c r="A5" s="68" t="s">
        <v>10</v>
      </c>
      <c r="B5" s="69">
        <v>1032</v>
      </c>
      <c r="C5" s="70">
        <v>1000</v>
      </c>
      <c r="D5" s="97">
        <v>57851.52</v>
      </c>
      <c r="E5" s="118">
        <v>1000</v>
      </c>
      <c r="F5" s="71"/>
      <c r="G5" s="72"/>
      <c r="H5" s="73"/>
      <c r="IT5" s="74">
        <f>SUM(B5:IS5)</f>
        <v>60883.52</v>
      </c>
    </row>
    <row r="6" spans="1:8" s="74" customFormat="1" ht="12" customHeight="1">
      <c r="A6" s="68" t="s">
        <v>29</v>
      </c>
      <c r="B6" s="69">
        <v>2310</v>
      </c>
      <c r="C6" s="70">
        <v>0</v>
      </c>
      <c r="D6" s="97">
        <v>9238</v>
      </c>
      <c r="E6" s="67">
        <v>0</v>
      </c>
      <c r="F6" s="71"/>
      <c r="G6" s="72"/>
      <c r="H6" s="73"/>
    </row>
    <row r="7" spans="1:8" s="74" customFormat="1" ht="12" customHeight="1">
      <c r="A7" s="68" t="s">
        <v>24</v>
      </c>
      <c r="B7" s="69">
        <v>3111</v>
      </c>
      <c r="C7" s="70">
        <v>30000</v>
      </c>
      <c r="D7" s="97">
        <v>30924.37</v>
      </c>
      <c r="E7" s="67">
        <v>30000</v>
      </c>
      <c r="F7" s="71"/>
      <c r="G7" s="72"/>
      <c r="H7" s="73"/>
    </row>
    <row r="8" spans="1:13" s="74" customFormat="1" ht="12" customHeight="1">
      <c r="A8" s="68" t="s">
        <v>12</v>
      </c>
      <c r="B8" s="69">
        <v>3392</v>
      </c>
      <c r="C8" s="70">
        <v>13000</v>
      </c>
      <c r="D8" s="97">
        <v>13360</v>
      </c>
      <c r="E8" s="67">
        <v>13000</v>
      </c>
      <c r="F8" s="71"/>
      <c r="G8" s="72"/>
      <c r="H8" s="73"/>
      <c r="I8" s="73"/>
      <c r="J8" s="73"/>
      <c r="K8" s="73"/>
      <c r="L8" s="73"/>
      <c r="M8" s="73"/>
    </row>
    <row r="9" spans="1:13" s="74" customFormat="1" ht="12" customHeight="1">
      <c r="A9" s="68" t="s">
        <v>13</v>
      </c>
      <c r="B9" s="69">
        <v>3612</v>
      </c>
      <c r="C9" s="70">
        <v>1160000</v>
      </c>
      <c r="D9" s="97">
        <v>1213609.74</v>
      </c>
      <c r="E9" s="67">
        <v>1170000</v>
      </c>
      <c r="F9" s="71"/>
      <c r="G9" s="72"/>
      <c r="H9" s="73"/>
      <c r="I9" s="73"/>
      <c r="J9" s="73"/>
      <c r="K9" s="73"/>
      <c r="L9" s="73"/>
      <c r="M9" s="73"/>
    </row>
    <row r="10" spans="1:13" s="74" customFormat="1" ht="13.5" customHeight="1">
      <c r="A10" s="68" t="s">
        <v>20</v>
      </c>
      <c r="B10" s="75">
        <v>3613</v>
      </c>
      <c r="C10" s="70">
        <v>90000</v>
      </c>
      <c r="D10" s="97">
        <v>176637</v>
      </c>
      <c r="E10" s="67">
        <v>145000</v>
      </c>
      <c r="F10" s="71"/>
      <c r="G10" s="72"/>
      <c r="H10" s="73"/>
      <c r="I10" s="73"/>
      <c r="J10" s="73"/>
      <c r="K10" s="73"/>
      <c r="L10" s="73"/>
      <c r="M10" s="73"/>
    </row>
    <row r="11" spans="1:13" s="74" customFormat="1" ht="12" customHeight="1">
      <c r="A11" s="68" t="s">
        <v>14</v>
      </c>
      <c r="B11" s="75">
        <v>3639</v>
      </c>
      <c r="C11" s="67">
        <v>150500</v>
      </c>
      <c r="D11" s="97">
        <v>154109</v>
      </c>
      <c r="E11" s="67">
        <v>159500</v>
      </c>
      <c r="F11" s="76"/>
      <c r="G11" s="77"/>
      <c r="H11" s="73"/>
      <c r="I11" s="73"/>
      <c r="J11" s="73"/>
      <c r="K11" s="73"/>
      <c r="L11" s="73"/>
      <c r="M11" s="73"/>
    </row>
    <row r="12" spans="1:13" s="74" customFormat="1" ht="12" customHeight="1">
      <c r="A12" s="78" t="s">
        <v>15</v>
      </c>
      <c r="B12" s="79">
        <v>3699</v>
      </c>
      <c r="C12" s="67">
        <v>2050000</v>
      </c>
      <c r="D12" s="97">
        <v>2035270</v>
      </c>
      <c r="E12" s="67">
        <v>1898000</v>
      </c>
      <c r="F12" s="94"/>
      <c r="G12" s="77"/>
      <c r="H12" s="73"/>
      <c r="I12" s="73"/>
      <c r="J12" s="73"/>
      <c r="K12" s="73"/>
      <c r="L12" s="73"/>
      <c r="M12" s="73"/>
    </row>
    <row r="13" spans="1:13" s="74" customFormat="1" ht="12" customHeight="1">
      <c r="A13" s="78" t="s">
        <v>16</v>
      </c>
      <c r="B13" s="79">
        <v>3725</v>
      </c>
      <c r="C13" s="67">
        <v>190000</v>
      </c>
      <c r="D13" s="97">
        <v>264738.38</v>
      </c>
      <c r="E13" s="67">
        <v>255000</v>
      </c>
      <c r="F13" s="76"/>
      <c r="G13" s="77"/>
      <c r="H13" s="73"/>
      <c r="I13" s="73"/>
      <c r="J13" s="73"/>
      <c r="K13" s="73"/>
      <c r="L13" s="73"/>
      <c r="M13" s="73"/>
    </row>
    <row r="14" spans="1:13" s="74" customFormat="1" ht="12" customHeight="1">
      <c r="A14" s="68" t="s">
        <v>17</v>
      </c>
      <c r="B14" s="80">
        <v>6171</v>
      </c>
      <c r="C14" s="67">
        <v>159200</v>
      </c>
      <c r="D14" s="97">
        <v>120108.17</v>
      </c>
      <c r="E14" s="67">
        <v>100500</v>
      </c>
      <c r="F14" s="76"/>
      <c r="G14" s="77"/>
      <c r="H14" s="73"/>
      <c r="I14" s="73"/>
      <c r="J14" s="73"/>
      <c r="K14" s="73"/>
      <c r="L14" s="73"/>
      <c r="M14" s="73"/>
    </row>
    <row r="15" spans="1:13" s="74" customFormat="1" ht="12" customHeight="1">
      <c r="A15" s="68" t="s">
        <v>18</v>
      </c>
      <c r="B15" s="80">
        <v>6310</v>
      </c>
      <c r="C15" s="67">
        <v>500</v>
      </c>
      <c r="D15" s="97">
        <v>142.89</v>
      </c>
      <c r="E15" s="67">
        <v>500</v>
      </c>
      <c r="F15" s="76"/>
      <c r="G15" s="77"/>
      <c r="H15" s="73"/>
      <c r="I15" s="73"/>
      <c r="J15" s="73"/>
      <c r="K15" s="73"/>
      <c r="L15" s="73"/>
      <c r="M15" s="73"/>
    </row>
    <row r="16" spans="1:13" s="74" customFormat="1" ht="12" customHeight="1">
      <c r="A16" s="107" t="s">
        <v>30</v>
      </c>
      <c r="B16" s="108">
        <v>6402</v>
      </c>
      <c r="C16" s="109">
        <v>0</v>
      </c>
      <c r="D16" s="110">
        <v>15858.78</v>
      </c>
      <c r="E16" s="109">
        <v>0</v>
      </c>
      <c r="F16" s="76"/>
      <c r="G16" s="77"/>
      <c r="H16" s="73"/>
      <c r="I16" s="73"/>
      <c r="J16" s="73"/>
      <c r="K16" s="73"/>
      <c r="L16" s="73"/>
      <c r="M16" s="73"/>
    </row>
    <row r="17" spans="1:13" s="74" customFormat="1" ht="12" customHeight="1" thickBot="1">
      <c r="A17" s="81" t="s">
        <v>19</v>
      </c>
      <c r="B17" s="96"/>
      <c r="C17" s="82">
        <v>139300</v>
      </c>
      <c r="D17" s="98">
        <v>525869</v>
      </c>
      <c r="E17" s="82">
        <v>101200</v>
      </c>
      <c r="F17" s="76"/>
      <c r="G17" s="77"/>
      <c r="H17" s="73"/>
      <c r="I17" s="73"/>
      <c r="J17" s="73"/>
      <c r="K17" s="73"/>
      <c r="L17" s="73"/>
      <c r="M17" s="73"/>
    </row>
    <row r="18" spans="1:13" s="57" customFormat="1" ht="21.75" customHeight="1" thickBot="1">
      <c r="A18" s="64" t="s">
        <v>2</v>
      </c>
      <c r="B18" s="64"/>
      <c r="C18" s="60">
        <f>SUM(C3:C17)</f>
        <v>12802000</v>
      </c>
      <c r="D18" s="99">
        <f>SUM(D3:D17)</f>
        <v>14835259.41</v>
      </c>
      <c r="E18" s="95">
        <f>SUM(E3:E17)</f>
        <v>14242200</v>
      </c>
      <c r="F18" s="61"/>
      <c r="G18" s="62"/>
      <c r="H18" s="56"/>
      <c r="I18" s="56"/>
      <c r="J18" s="63"/>
      <c r="K18" s="56"/>
      <c r="L18" s="56"/>
      <c r="M18" s="56"/>
    </row>
    <row r="19" spans="1:13" s="6" customFormat="1" ht="37.5" customHeight="1" thickBot="1">
      <c r="A19" s="105" t="s">
        <v>3</v>
      </c>
      <c r="B19" s="21"/>
      <c r="C19" s="24"/>
      <c r="D19" s="38"/>
      <c r="E19" s="24"/>
      <c r="F19" s="20"/>
      <c r="G19" s="10"/>
      <c r="H19" s="49"/>
      <c r="I19" s="50"/>
      <c r="J19" s="49"/>
      <c r="K19" s="49"/>
      <c r="L19" s="49"/>
      <c r="M19" s="49"/>
    </row>
    <row r="20" spans="1:13" ht="16.5" customHeight="1" hidden="1" thickBot="1">
      <c r="A20" s="15"/>
      <c r="B20" s="15"/>
      <c r="C20" s="18" t="s">
        <v>3</v>
      </c>
      <c r="D20" s="19"/>
      <c r="E20" s="19"/>
      <c r="F20" s="16"/>
      <c r="G20" s="1"/>
      <c r="H20" s="3"/>
      <c r="I20" s="3"/>
      <c r="J20" s="3"/>
      <c r="K20" s="3"/>
      <c r="L20" s="3"/>
      <c r="M20" s="3"/>
    </row>
    <row r="21" spans="1:13" ht="19.5" customHeight="1" hidden="1" thickBot="1">
      <c r="A21" s="17"/>
      <c r="B21" s="17"/>
      <c r="C21" s="26"/>
      <c r="D21" s="27"/>
      <c r="E21" s="24"/>
      <c r="F21" s="28"/>
      <c r="G21" s="2"/>
      <c r="H21" s="3"/>
      <c r="I21" s="3"/>
      <c r="J21" s="3"/>
      <c r="K21" s="3"/>
      <c r="L21" s="3"/>
      <c r="M21" s="3"/>
    </row>
    <row r="22" spans="1:13" ht="12" customHeight="1" hidden="1" thickBot="1">
      <c r="A22" s="17"/>
      <c r="B22" s="17"/>
      <c r="C22" s="26"/>
      <c r="D22" s="27"/>
      <c r="E22" s="26"/>
      <c r="F22" s="21"/>
      <c r="G22" s="3"/>
      <c r="H22" s="3"/>
      <c r="I22" s="4"/>
      <c r="J22" s="3"/>
      <c r="K22" s="3"/>
      <c r="L22" s="3"/>
      <c r="M22" s="3"/>
    </row>
    <row r="23" spans="1:13" ht="12" customHeight="1" hidden="1" thickBot="1">
      <c r="A23" s="17"/>
      <c r="B23" s="17"/>
      <c r="C23" s="26"/>
      <c r="D23" s="27"/>
      <c r="E23" s="26"/>
      <c r="F23" s="29"/>
      <c r="G23" s="9"/>
      <c r="H23" s="3"/>
      <c r="I23" s="3"/>
      <c r="J23" s="3"/>
      <c r="K23" s="3"/>
      <c r="L23" s="3"/>
      <c r="M23" s="3"/>
    </row>
    <row r="24" spans="1:13" s="92" customFormat="1" ht="39.75" customHeight="1" thickBot="1">
      <c r="A24" s="88" t="s">
        <v>0</v>
      </c>
      <c r="B24" s="89"/>
      <c r="C24" s="90" t="s">
        <v>27</v>
      </c>
      <c r="D24" s="90" t="s">
        <v>28</v>
      </c>
      <c r="E24" s="90" t="s">
        <v>34</v>
      </c>
      <c r="F24" s="123"/>
      <c r="G24" s="124"/>
      <c r="H24" s="124"/>
      <c r="I24" s="124"/>
      <c r="J24" s="124"/>
      <c r="K24" s="91"/>
      <c r="L24" s="91"/>
      <c r="M24" s="91"/>
    </row>
    <row r="25" spans="1:13" ht="12" customHeight="1">
      <c r="A25" s="30" t="s">
        <v>4</v>
      </c>
      <c r="B25" s="31"/>
      <c r="C25" s="32">
        <f>C18</f>
        <v>12802000</v>
      </c>
      <c r="D25" s="100">
        <f>D18</f>
        <v>14835259.41</v>
      </c>
      <c r="E25" s="112">
        <f>E18</f>
        <v>14242200</v>
      </c>
      <c r="F25" s="29"/>
      <c r="G25" s="9"/>
      <c r="H25" s="3"/>
      <c r="I25" s="3"/>
      <c r="J25" s="3"/>
      <c r="K25" s="3"/>
      <c r="L25" s="3"/>
      <c r="M25" s="3"/>
    </row>
    <row r="26" spans="1:13" ht="12" customHeight="1" thickBot="1">
      <c r="A26" s="33" t="s">
        <v>22</v>
      </c>
      <c r="B26" s="34"/>
      <c r="C26" s="65">
        <f>C32-C18</f>
        <v>0</v>
      </c>
      <c r="D26" s="101">
        <f>D32-D18</f>
        <v>-4013412.0999999996</v>
      </c>
      <c r="E26" s="65">
        <f>E32-E25</f>
        <v>2722500</v>
      </c>
      <c r="F26" s="25"/>
      <c r="G26" s="7"/>
      <c r="H26" s="3"/>
      <c r="I26" s="3"/>
      <c r="J26" s="3"/>
      <c r="K26" s="3"/>
      <c r="L26" s="3"/>
      <c r="M26" s="3"/>
    </row>
    <row r="27" spans="1:13" s="57" customFormat="1" ht="21" customHeight="1" thickBot="1">
      <c r="A27" s="64" t="s">
        <v>5</v>
      </c>
      <c r="B27" s="53"/>
      <c r="C27" s="93">
        <f>SUM(C25:C26)</f>
        <v>12802000</v>
      </c>
      <c r="D27" s="102">
        <f>SUM(D25:D26)</f>
        <v>10821847.31</v>
      </c>
      <c r="E27" s="66">
        <f>SUM(E25:E26)</f>
        <v>16964700</v>
      </c>
      <c r="F27" s="58"/>
      <c r="G27" s="59"/>
      <c r="H27" s="56"/>
      <c r="I27" s="56"/>
      <c r="J27" s="56"/>
      <c r="K27" s="56"/>
      <c r="L27" s="56"/>
      <c r="M27" s="56"/>
    </row>
    <row r="28" spans="1:13" ht="12" customHeight="1">
      <c r="A28" s="36"/>
      <c r="B28" s="37"/>
      <c r="C28" s="22"/>
      <c r="D28" s="103"/>
      <c r="E28" s="113"/>
      <c r="F28" s="29"/>
      <c r="G28" s="9"/>
      <c r="H28" s="3"/>
      <c r="I28" s="3"/>
      <c r="J28" s="3"/>
      <c r="K28" s="3"/>
      <c r="L28" s="3"/>
      <c r="M28" s="3"/>
    </row>
    <row r="29" spans="1:13" ht="3.75" customHeight="1" thickBot="1">
      <c r="A29" s="17"/>
      <c r="B29" s="39"/>
      <c r="C29" s="40"/>
      <c r="D29" s="104"/>
      <c r="E29" s="114"/>
      <c r="F29" s="29"/>
      <c r="G29" s="9"/>
      <c r="H29" s="3"/>
      <c r="I29" s="3"/>
      <c r="J29" s="3"/>
      <c r="K29" s="3"/>
      <c r="L29" s="3"/>
      <c r="M29" s="3"/>
    </row>
    <row r="30" spans="1:13" ht="12" customHeight="1">
      <c r="A30" s="30" t="s">
        <v>6</v>
      </c>
      <c r="B30" s="31"/>
      <c r="C30" s="41">
        <v>12802000</v>
      </c>
      <c r="D30" s="100">
        <v>10821847.31</v>
      </c>
      <c r="E30" s="115">
        <v>16964700</v>
      </c>
      <c r="F30" s="25"/>
      <c r="G30" s="7"/>
      <c r="H30" s="3"/>
      <c r="I30" s="3"/>
      <c r="J30" s="3"/>
      <c r="K30" s="3"/>
      <c r="L30" s="3"/>
      <c r="M30" s="3"/>
    </row>
    <row r="31" spans="1:13" ht="15" customHeight="1" thickBot="1">
      <c r="A31" s="33" t="s">
        <v>7</v>
      </c>
      <c r="B31" s="34"/>
      <c r="C31" s="35">
        <v>0</v>
      </c>
      <c r="D31" s="101">
        <v>0</v>
      </c>
      <c r="E31" s="116">
        <v>0</v>
      </c>
      <c r="F31" s="29"/>
      <c r="G31" s="9"/>
      <c r="H31" s="3"/>
      <c r="I31" s="3"/>
      <c r="J31" s="3"/>
      <c r="K31" s="3"/>
      <c r="L31" s="3"/>
      <c r="M31" s="3"/>
    </row>
    <row r="32" spans="1:13" s="57" customFormat="1" ht="24" customHeight="1" thickBot="1">
      <c r="A32" s="52" t="s">
        <v>8</v>
      </c>
      <c r="B32" s="53"/>
      <c r="C32" s="54">
        <f>SUM(C30:C31)</f>
        <v>12802000</v>
      </c>
      <c r="D32" s="102">
        <f>SUM(D30:D31)</f>
        <v>10821847.31</v>
      </c>
      <c r="E32" s="117">
        <f>SUM(E30:E31)</f>
        <v>16964700</v>
      </c>
      <c r="F32" s="55"/>
      <c r="G32" s="56"/>
      <c r="H32" s="56"/>
      <c r="I32" s="56"/>
      <c r="J32" s="56"/>
      <c r="K32" s="56"/>
      <c r="L32" s="56"/>
      <c r="M32" s="56"/>
    </row>
    <row r="33" spans="1:13" ht="12" customHeight="1">
      <c r="A33" s="37"/>
      <c r="B33" s="37"/>
      <c r="C33" s="22"/>
      <c r="D33" s="23"/>
      <c r="E33" s="24"/>
      <c r="F33" s="21"/>
      <c r="G33" s="3"/>
      <c r="H33" s="3"/>
      <c r="I33" s="3"/>
      <c r="J33" s="3"/>
      <c r="K33" s="3"/>
      <c r="L33" s="3"/>
      <c r="M33" s="3"/>
    </row>
    <row r="34" spans="1:13" ht="5.25" customHeight="1">
      <c r="A34" s="42"/>
      <c r="B34" s="42"/>
      <c r="C34" s="22"/>
      <c r="D34" s="23"/>
      <c r="E34" s="24"/>
      <c r="F34" s="21"/>
      <c r="G34" s="3"/>
      <c r="H34" s="3"/>
      <c r="I34" s="3"/>
      <c r="J34" s="3"/>
      <c r="K34" s="3"/>
      <c r="L34" s="3"/>
      <c r="M34" s="3"/>
    </row>
    <row r="35" spans="1:13" ht="12" customHeight="1" hidden="1">
      <c r="A35" s="21"/>
      <c r="B35" s="21"/>
      <c r="C35" s="22"/>
      <c r="D35" s="23"/>
      <c r="E35" s="24"/>
      <c r="F35" s="21"/>
      <c r="G35" s="3"/>
      <c r="H35" s="3"/>
      <c r="I35" s="3"/>
      <c r="J35" s="3"/>
      <c r="K35" s="3"/>
      <c r="L35" s="3"/>
      <c r="M35" s="3"/>
    </row>
    <row r="36" spans="1:13" ht="21" customHeight="1">
      <c r="A36" s="21" t="s">
        <v>31</v>
      </c>
      <c r="B36" s="21"/>
      <c r="C36" s="22"/>
      <c r="D36" s="23"/>
      <c r="E36" s="24"/>
      <c r="F36" s="21"/>
      <c r="G36" s="3"/>
      <c r="H36" s="3"/>
      <c r="I36" s="3"/>
      <c r="J36" s="3"/>
      <c r="K36" s="3"/>
      <c r="L36" s="3"/>
      <c r="M36" s="3"/>
    </row>
    <row r="37" spans="1:13" ht="11.25" customHeight="1">
      <c r="A37" s="21"/>
      <c r="B37" s="21"/>
      <c r="C37" s="22"/>
      <c r="D37" s="23"/>
      <c r="E37" s="24"/>
      <c r="F37" s="21"/>
      <c r="G37" s="3"/>
      <c r="H37" s="3"/>
      <c r="I37" s="3"/>
      <c r="J37" s="3"/>
      <c r="K37" s="3"/>
      <c r="L37" s="3"/>
      <c r="M37" s="3"/>
    </row>
    <row r="38" spans="1:13" ht="27" customHeight="1">
      <c r="A38" s="21" t="s">
        <v>23</v>
      </c>
      <c r="B38" s="21"/>
      <c r="C38" s="22"/>
      <c r="D38" s="23"/>
      <c r="E38" s="24"/>
      <c r="F38" s="21"/>
      <c r="G38" s="3"/>
      <c r="H38" s="3"/>
      <c r="I38" s="3"/>
      <c r="J38" s="3"/>
      <c r="K38" s="3"/>
      <c r="L38" s="3"/>
      <c r="M38" s="3"/>
    </row>
    <row r="39" spans="1:13" ht="52.5" customHeight="1">
      <c r="A39" s="21"/>
      <c r="B39" s="21"/>
      <c r="C39" s="22"/>
      <c r="D39" s="23"/>
      <c r="E39" s="24"/>
      <c r="F39" s="21"/>
      <c r="G39" s="3"/>
      <c r="H39" s="3"/>
      <c r="I39" s="3"/>
      <c r="J39" s="3"/>
      <c r="K39" s="3"/>
      <c r="L39" s="3"/>
      <c r="M39" s="3"/>
    </row>
    <row r="40" spans="1:13" ht="27.75" customHeight="1">
      <c r="A40" s="21"/>
      <c r="B40" s="21"/>
      <c r="C40" s="45"/>
      <c r="D40" s="51"/>
      <c r="E40" s="24"/>
      <c r="F40" s="17"/>
      <c r="G40" s="3"/>
      <c r="H40" s="3"/>
      <c r="I40" s="3"/>
      <c r="J40" s="3"/>
      <c r="K40" s="3"/>
      <c r="L40" s="3"/>
      <c r="M40" s="3"/>
    </row>
    <row r="41" spans="1:13" ht="12" customHeight="1">
      <c r="A41" s="21"/>
      <c r="B41" s="21"/>
      <c r="C41" s="22"/>
      <c r="D41" s="48"/>
      <c r="E41" s="24"/>
      <c r="F41" s="17"/>
      <c r="G41" s="3"/>
      <c r="H41" s="3"/>
      <c r="I41" s="3"/>
      <c r="J41" s="3"/>
      <c r="K41" s="3"/>
      <c r="L41" s="3"/>
      <c r="M41" s="3"/>
    </row>
    <row r="42" spans="1:7" ht="37.5" customHeight="1">
      <c r="A42" s="21"/>
      <c r="B42" s="21"/>
      <c r="C42" s="22"/>
      <c r="D42" s="23"/>
      <c r="E42" s="24"/>
      <c r="F42" s="17"/>
      <c r="G42"/>
    </row>
    <row r="43" spans="1:7" ht="12" customHeight="1">
      <c r="A43" s="21"/>
      <c r="B43" s="21"/>
      <c r="C43" s="45"/>
      <c r="D43" s="48"/>
      <c r="E43" s="24"/>
      <c r="F43" s="17"/>
      <c r="G43"/>
    </row>
    <row r="44" spans="1:7" ht="12" customHeight="1">
      <c r="A44" s="21"/>
      <c r="B44" s="21"/>
      <c r="C44" s="22"/>
      <c r="D44" s="43"/>
      <c r="E44" s="24"/>
      <c r="F44" s="17"/>
      <c r="G44"/>
    </row>
    <row r="45" spans="1:6" s="11" customFormat="1" ht="15" customHeight="1">
      <c r="A45" s="44"/>
      <c r="B45" s="44"/>
      <c r="E45" s="46"/>
      <c r="F45" s="47"/>
    </row>
    <row r="46" spans="1:7" ht="12" customHeight="1">
      <c r="A46" s="21"/>
      <c r="B46" s="21"/>
      <c r="C46" s="22"/>
      <c r="D46" s="23"/>
      <c r="E46" s="24"/>
      <c r="F46" s="17"/>
      <c r="G46"/>
    </row>
    <row r="47" spans="1:7" ht="12" customHeight="1">
      <c r="A47" s="21"/>
      <c r="B47" s="21"/>
      <c r="C47" s="22"/>
      <c r="D47" s="23"/>
      <c r="E47" s="24"/>
      <c r="F47" s="17"/>
      <c r="G47"/>
    </row>
    <row r="48" spans="1:7" ht="12" customHeight="1">
      <c r="A48" s="21"/>
      <c r="B48" s="21"/>
      <c r="C48" s="22"/>
      <c r="D48" s="23"/>
      <c r="E48" s="24"/>
      <c r="F48" s="21"/>
      <c r="G48" s="3"/>
    </row>
    <row r="49" spans="1:7" ht="12" customHeight="1">
      <c r="A49" s="3"/>
      <c r="B49" s="3"/>
      <c r="C49" s="12"/>
      <c r="D49" s="13"/>
      <c r="E49" s="4"/>
      <c r="F49" s="3"/>
      <c r="G49" s="3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1">
    <mergeCell ref="A1:D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  <headerFooter scaleWithDoc="0"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Obec Velký Karlov</cp:lastModifiedBy>
  <cp:lastPrinted>2024-02-19T07:49:31Z</cp:lastPrinted>
  <dcterms:created xsi:type="dcterms:W3CDTF">2007-09-10T07:40:07Z</dcterms:created>
  <dcterms:modified xsi:type="dcterms:W3CDTF">2024-02-19T10:37:21Z</dcterms:modified>
  <cp:category/>
  <cp:version/>
  <cp:contentType/>
  <cp:contentStatus/>
</cp:coreProperties>
</file>